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db701df4b724dd2" /></Relationships>
</file>

<file path=xl/workbook.xml><?xml version="1.0" encoding="utf-8"?>
<x:workbook xmlns:x="http://schemas.openxmlformats.org/spreadsheetml/2006/main">
  <x:sheets>
    <x:sheet xmlns:r="http://schemas.openxmlformats.org/officeDocument/2006/relationships" name="Read me" sheetId="1" r:id="R57162ca738a04219"/>
    <x:sheet xmlns:r="http://schemas.openxmlformats.org/officeDocument/2006/relationships" name="Blank BOQ" sheetId="2" r:id="R45cce939eaba4b56"/>
    <x:sheet xmlns:r="http://schemas.openxmlformats.org/officeDocument/2006/relationships" name="Measurements" sheetId="3" r:id="Re1716673585d46eb"/>
    <x:sheet xmlns:r="http://schemas.openxmlformats.org/officeDocument/2006/relationships" name="Worked BOQ" sheetId="4" r:id="R5657ebf7cd3544a6"/>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00"/>
    <x:numFmt numFmtId="201" formatCode="0.00"/>
  </x:numFmts>
  <x:fonts count="6">
    <x:font>
      <x:sz val="11"/>
      <x:name val="Carlito"/>
    </x:font>
    <x:font>
      <x:sz val="11"/>
      <x:color rgb="FF172D3B"/>
      <x:name val="Arial"/>
    </x:font>
    <x:font>
      <x:b/>
      <x:sz val="17"/>
      <x:color rgb="FF172D3B"/>
      <x:name val="Arial"/>
    </x:font>
    <x:font>
      <x:b/>
      <x:sz val="11"/>
      <x:color rgb="FF172D3B"/>
      <x:name val="Arial"/>
    </x:font>
    <x:font>
      <x:b/>
      <x:sz val="11"/>
      <x:color rgb="FFFFFFFF"/>
      <x:name val="Arial"/>
    </x:font>
    <x:font>
      <x:sz val="11"/>
      <x:color rgb="FFFFFFFF"/>
      <x:name val="Arial"/>
    </x:font>
  </x:fonts>
  <x:fills count="6">
    <x:fill>
      <x:patternFill patternType="none"/>
    </x:fill>
    <x:fill>
      <x:patternFill patternType="gray125"/>
    </x:fill>
    <x:fill>
      <x:patternFill patternType="solid">
        <x:fgColor rgb="FFFFF2CC"/>
      </x:patternFill>
    </x:fill>
    <x:fill>
      <x:patternFill patternType="solid">
        <x:fgColor rgb="FF173C50"/>
      </x:patternFill>
    </x:fill>
    <x:fill>
      <x:patternFill patternType="solid">
        <x:fgColor rgb="FFFFF8E2"/>
      </x:patternFill>
    </x:fill>
    <x:fill>
      <x:patternFill patternType="solid">
        <x:fgColor rgb="FFE8F1F7"/>
      </x:patternFill>
    </x:fill>
  </x:fills>
  <x:borders count="1">
    <x:border/>
  </x:borders>
  <x:cellStyleXfs count="1">
    <x:xf numFmtId="0" fontId="0" fillId="0" borderId="0"/>
  </x:cellStyleXfs>
  <x:cellXfs count="23">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1" fillId="0" borderId="0" xfId="0" applyNumberFormat="1" applyFont="1" applyFill="1" applyBorder="1" applyAlignment="1">
      <x:alignment vertical="center" wrapText="1"/>
    </x:xf>
    <x:xf numFmtId="0" fontId="2" fillId="0" borderId="0" xfId="0" applyNumberFormat="1" applyFont="1" applyFill="1" applyBorder="1" applyAlignment="1">
      <x:alignment vertical="center" wrapText="1"/>
    </x:xf>
    <x:xf numFmtId="0" fontId="2" fillId="0" borderId="0" xfId="0" applyNumberFormat="1" applyFont="1" applyFill="1" applyBorder="1" applyAlignment="1">
      <x:alignment vertical="center" wrapText="0"/>
    </x:xf>
    <x:xf numFmtId="0" fontId="3" fillId="0" borderId="0" xfId="0" applyNumberFormat="1" applyFont="1" applyFill="1" applyBorder="1" applyAlignment="1">
      <x:alignment vertical="center" wrapText="1"/>
    </x:xf>
    <x:xf numFmtId="0" fontId="1" fillId="2" borderId="0"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0" fontId="4" fillId="3" borderId="0" xfId="0" applyNumberFormat="1" applyFont="1" applyFill="1" applyBorder="1" applyAlignment="1">
      <x:alignment vertical="center" wrapText="1"/>
    </x:xf>
    <x:xf numFmtId="0" fontId="1" fillId="4" borderId="0" xfId="0" applyNumberFormat="1" applyFont="1" applyFill="1" applyBorder="1" applyAlignment="1">
      <x:alignment vertical="center" wrapText="1"/>
    </x:xf>
    <x:xf numFmtId="200" fontId="1" fillId="4" borderId="0" xfId="0" applyNumberFormat="1" applyFont="1" applyFill="1" applyBorder="1" applyAlignment="1">
      <x:alignment vertical="center" wrapText="1"/>
    </x:xf>
    <x:xf numFmtId="200" fontId="1" fillId="0" borderId="0" xfId="0" applyNumberFormat="1" applyFont="1" applyFill="1" applyBorder="1" applyAlignment="1">
      <x:alignment vertical="center" wrapText="1"/>
    </x:xf>
    <x:xf numFmtId="0" fontId="1" fillId="5" borderId="0" xfId="0" applyNumberFormat="1" applyFont="1" applyFill="1" applyBorder="1" applyAlignment="1">
      <x:alignment vertical="center" wrapText="1"/>
    </x:xf>
    <x:xf numFmtId="200" fontId="1" fillId="5" borderId="0" xfId="0" applyNumberFormat="1" applyFont="1" applyFill="1" applyBorder="1" applyAlignment="1">
      <x:alignment vertical="center" wrapText="1"/>
    </x:xf>
    <x:xf numFmtId="0" fontId="3" fillId="5" borderId="0" xfId="0" applyNumberFormat="1" applyFont="1" applyFill="1" applyBorder="1" applyAlignment="1">
      <x:alignment vertical="center" wrapText="1"/>
    </x:xf>
    <x:xf numFmtId="200" fontId="3" fillId="5" borderId="0" xfId="0" applyNumberFormat="1" applyFont="1" applyFill="1" applyBorder="1" applyAlignment="1">
      <x:alignment vertical="center" wrapText="1"/>
    </x:xf>
    <x:xf numFmtId="201" fontId="1" fillId="2" borderId="0" xfId="0" applyNumberFormat="1" applyFont="1" applyFill="1" applyBorder="1" applyAlignment="1">
      <x:alignment vertical="center" wrapText="1"/>
    </x:xf>
    <x:xf numFmtId="201" fontId="1" fillId="0" borderId="0" xfId="0" applyNumberFormat="1" applyFont="1" applyFill="1" applyBorder="1" applyAlignment="1">
      <x:alignment vertical="center" wrapText="1"/>
    </x:xf>
    <x:xf numFmtId="201" fontId="1" fillId="3" borderId="0" xfId="0" applyNumberFormat="1" applyFont="1" applyFill="1" applyBorder="1" applyAlignment="1">
      <x:alignment vertical="center" wrapText="1"/>
    </x:xf>
    <x:xf numFmtId="0" fontId="5" fillId="3" borderId="0" xfId="0" applyNumberFormat="1" applyFont="1" applyFill="1" applyBorder="1" applyAlignment="1">
      <x:alignment vertical="center" wrapText="1"/>
    </x:xf>
    <x:xf numFmtId="201" fontId="5" fillId="3" borderId="0" xfId="0" applyNumberFormat="1" applyFont="1" applyFill="1" applyBorder="1" applyAlignment="1">
      <x:alignment vertical="center" wrapText="1"/>
    </x:xf>
    <x:xf numFmtId="200" fontId="1" fillId="2" borderId="0" xfId="0" applyNumberFormat="1" applyFont="1" applyFill="1" applyBorder="1" applyAlignment="1">
      <x:alignment vertical="center" wrapText="1"/>
    </x:xf>
  </x:cellXfs>
  <x:cellStyles count="1">
    <x:cellStyle name="Normal" xfId="0"/>
  </x:cellStyles>
  <x:dxfs count="1">
    <x:dxf>
      <x:fill>
        <x:patternFill patternType="solid">
          <x:bgColor rgb="FFFFE0D8"/>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c48e1e3045674ceb" /><Relationship Type="http://schemas.openxmlformats.org/officeDocument/2006/relationships/theme" Target="/xl/theme/theme1.xml" Id="R570c1e6c0c904316" /><Relationship Type="http://schemas.openxmlformats.org/officeDocument/2006/relationships/sharedStrings" Target="/xl/sharedStrings.xml" Id="Rc7ac0fc39ca2408f" /><Relationship Type="http://schemas.openxmlformats.org/officeDocument/2006/relationships/worksheet" Target="/xl/worksheets/sheet1.xml" Id="R57162ca738a04219" /><Relationship Type="http://schemas.openxmlformats.org/officeDocument/2006/relationships/worksheet" Target="/xl/worksheets/sheet2.xml" Id="R45cce939eaba4b56" /><Relationship Type="http://schemas.openxmlformats.org/officeDocument/2006/relationships/worksheet" Target="/xl/worksheets/sheet3.xml" Id="Re1716673585d46eb" /><Relationship Type="http://schemas.openxmlformats.org/officeDocument/2006/relationships/worksheet" Target="/xl/worksheets/sheet4.xml" Id="R5657ebf7cd3544a6"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27" hidden="0" customWidth="1"/>
    <x:col min="2" max="2" width="102" hidden="0" customWidth="1"/>
  </x:cols>
  <x:sheetData>
    <x:row r="1" ht="28" customHeight="1">
      <x:c r="A1" s="5" t="str">
        <x:v>QS Fieldbook</x:v>
      </x:c>
      <x:c r="B1" s="3" t="str">
        <x:v>Free BOQ template and worked example</x:v>
      </x:c>
    </x:row>
    <x:row r="2" ht="28" customHeight="1">
      <x:c r="A2" s="3"/>
      <x:c r="B2" s="3"/>
    </x:row>
    <x:row r="3" ht="55" customHeight="1">
      <x:c r="A3" s="6" t="str">
        <x:v>Start here</x:v>
      </x:c>
      <x:c r="B3" s="3" t="str">
        <x:v>Use Blank BOQ for your own items. Measurements and Worked BOQ show a separate, fictional room-finishes example.</x:v>
      </x:c>
    </x:row>
    <x:row r="4" ht="55" customHeight="1">
      <x:c r="A4" s="6" t="str">
        <x:v>Editable cells</x:v>
      </x:c>
      <x:c r="B4" s="3" t="str">
        <x:v>Pale amber cells are inputs. White or blue cells calculate results. No macros or external data connections.</x:v>
      </x:c>
    </x:row>
    <x:row r="5" ht="55" customHeight="1">
      <x:c r="A5" s="6" t="str">
        <x:v>Blank BOQ</x:v>
      </x:c>
      <x:c r="B5" s="3" t="str">
        <x:v>Enter project, currency, revision and pricing date. Fill item descriptions, units, quantities and rates. The 20 prepared rows calculate amounts.</x:v>
      </x:c>
    </x:row>
    <x:row r="6" ht="55" customHeight="1">
      <x:c r="A6" s="6" t="str">
        <x:v>Missing information</x:v>
      </x:c>
      <x:c r="B6" s="3" t="str">
        <x:v>A described item without a unit, quantity or rate shows “Complete inputs”. Its amount is blank. Resolve those lines before using the priced subtotal.</x:v>
      </x:c>
    </x:row>
    <x:row r="7" ht="55" customHeight="1">
      <x:c r="A7" s="6" t="str">
        <x:v>More rows</x:v>
      </x:c>
      <x:c r="B7" s="3" t="str">
        <x:v>Copy an existing item row above the subtotal; extend the subtotal and check formulas to include every added row.</x:v>
      </x:c>
    </x:row>
    <x:row r="8" ht="55" customHeight="1">
      <x:c r="A8" s="6" t="str">
        <x:v>Currency</x:v>
      </x:c>
      <x:c r="B8" s="3" t="str">
        <x:v>Use one currency per bill. Changing the currency label does not convert any rate or amount.</x:v>
      </x:c>
    </x:row>
    <x:row r="9" ht="55" customHeight="1">
      <x:c r="A9" s="6" t="str">
        <x:v>Measurement basis</x:v>
      </x:c>
      <x:c r="B9" s="3" t="str">
        <x:v>Confirm the applicable measurement rules and specifications for your project. This is an original teaching workbook, not an official BESMM4 or NRM2 template.</x:v>
      </x:c>
    </x:row>
    <x:row r="10" ht="55" customHeight="1">
      <x:c r="A10" s="6" t="str">
        <x:v>Example scope</x:v>
      </x:c>
      <x:c r="B10" s="3" t="str">
        <x:v>Internal floor tiles, skirting and wall paint for a fictional rectangular room. One door and one window. It is a partial finishes bill, not a whole-building estimate.</x:v>
      </x:c>
    </x:row>
    <x:row r="11" ht="55" customHeight="1">
      <x:c r="A11" s="6" t="str">
        <x:v>Example dimensions</x:v>
      </x:c>
      <x:c r="B11" s="3" t="str">
        <x:v>Internal finished dimensions. Floor area includes the doorway threshold for this exercise. Skirting stops at the door opening. Wall openings are fully deducted as a stated teaching convention.</x:v>
      </x:c>
    </x:row>
    <x:row r="12" ht="55" customHeight="1">
      <x:c r="A12" s="6" t="str">
        <x:v>Example exclusions</x:v>
      </x:c>
      <x:c r="B12" s="3" t="str">
        <x:v>No floor preparation, wall repairs, ceiling, doors, windows, reveals, services, preliminaries, tax, contingency or other work. Define these separately when pricing an actual project.</x:v>
      </x:c>
    </x:row>
    <x:row r="13" ht="55" customHeight="1">
      <x:c r="A13" s="6" t="str">
        <x:v>Example rates</x:v>
      </x:c>
      <x:c r="B13" s="3" t="str">
        <x:v>All NGN rates are invented for arithmetic practice. They are not supplier quotes or current Nigerian construction prices. Example rates include labour, materials, consumables, waste and contractor margin for the stated finish.</x:v>
      </x:c>
    </x:row>
    <x:row r="14" ht="55" customHeight="1">
      <x:c r="A14" s="6" t="str">
        <x:v>Rounding</x:v>
      </x:c>
      <x:c r="B14" s="3" t="str">
        <x:v>Keep measurement precision. Each line amount rounds to two decimal places; the subtotal sums those rounded amounts.</x:v>
      </x:c>
    </x:row>
    <x:row r="15" ht="55" customHeight="1">
      <x:c r="A15" s="6" t="str">
        <x:v>Before issue</x:v>
      </x:c>
      <x:c r="B15" s="3" t="str">
        <x:v>Check drawing revisions, descriptions, measurement units, deductions, rate scope, missing work and arithmetic. Obtain an independent review appropriate to the project.</x:v>
      </x:c>
    </x:row>
    <x:row r="16" ht="55" customHeight="1">
      <x:c r="A16" s="6" t="str">
        <x:v>Fieldbook guide</x:v>
      </x:c>
      <x:c r="B16" s="3" t="str">
        <x:v>https://fieldbook.billmate.site/guides/how-to-prepare-a-boq</x:v>
      </x:c>
    </x:row>
    <x:row r="17" ht="55" customHeight="1">
      <x:c r="A17" s="6" t="str">
        <x:v>Official NRM reference</x:v>
      </x:c>
      <x:c r="B17" s="3" t="str">
        <x:v>https://www.rics.org/profession-standards/rics-standards-and-guidance/sector-standards/construction-standards/nrm</x:v>
      </x:c>
    </x:row>
    <x:row r="18" ht="55" customHeight="1">
      <x:c r="A18" s="6" t="str">
        <x:v>Official NIQS templates</x:v>
      </x:c>
      <x:c r="B18" s="3" t="str">
        <x:v>https://portal.niqs.org.ng/membership/home/templates</x:v>
      </x:c>
    </x:row>
    <x:row r="19" ht="55" customHeight="1">
      <x:c r="A19" s="6" t="str">
        <x:v>Reuse</x:v>
      </x:c>
      <x:c r="B19" s="3" t="str">
        <x:v>Free to use and adapt. Original QS Fieldbook example, September 2026. Third-party standards remain their owners’ material.</x:v>
      </x:c>
    </x:row>
    <x:row r="20" ht="28" customHeight="1">
      <x:c r="A20" s="3"/>
      <x:c r="B20" s="3"/>
    </x:row>
    <x:row r="21" ht="28" customHeight="1">
      <x:c r="A21" s="3"/>
      <x:c r="B21" s="3"/>
    </x:row>
    <x:row r="22" ht="28" customHeight="1">
      <x:c r="A22" s="3"/>
      <x:c r="B22" s="3"/>
    </x:row>
    <x:row r="23" ht="28" customHeight="1">
      <x:c r="A23" s="3"/>
      <x:c r="B23" s="3"/>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ySplit="7" topLeftCell="A8" activePane="bottomLeft" state="frozen"/>
    </x:sheetView>
  </x:sheetViews>
  <x:sheetFormatPr defaultRowHeight="15"/>
  <x:cols>
    <x:col min="1" max="1" width="10" hidden="0" customWidth="1"/>
    <x:col min="2" max="2" width="48" hidden="0" customWidth="1"/>
    <x:col min="3" max="3" width="15" hidden="0" customWidth="1"/>
    <x:col min="4" max="4" width="15" hidden="0" customWidth="1"/>
    <x:col min="5" max="5" width="15" hidden="0" customWidth="1"/>
    <x:col min="6" max="6" width="15" hidden="0" customWidth="1"/>
    <x:col min="7" max="7" width="24" hidden="0" customWidth="1"/>
    <x:col min="8" max="8" width="26" hidden="0" customWidth="1"/>
  </x:cols>
  <x:sheetData>
    <x:row r="1" ht="28" customHeight="1">
      <x:c r="A1" s="5" t="str">
        <x:v>Blank BOQ</x:v>
      </x:c>
      <x:c r="B1" s="3"/>
      <x:c r="C1" s="3"/>
      <x:c r="D1" s="3"/>
      <x:c r="E1" s="3"/>
      <x:c r="F1" s="3"/>
      <x:c r="G1" s="3"/>
      <x:c r="H1" s="3"/>
    </x:row>
    <x:row r="2" ht="28" customHeight="1">
      <x:c r="A2" s="3"/>
      <x:c r="B2" s="3"/>
      <x:c r="C2" s="3"/>
      <x:c r="D2" s="3"/>
      <x:c r="E2" s="3"/>
      <x:c r="F2" s="3"/>
      <x:c r="G2" s="3"/>
      <x:c r="H2" s="3"/>
    </x:row>
    <x:row r="3" ht="28" customHeight="1">
      <x:c r="A3" s="3" t="str">
        <x:v>Project</x:v>
      </x:c>
      <x:c r="B3" s="7"/>
      <x:c r="C3" s="3" t="str">
        <x:v>Currency</x:v>
      </x:c>
      <x:c r="D3" s="7"/>
      <x:c r="E3" s="3" t="str">
        <x:v>Revision</x:v>
      </x:c>
      <x:c r="F3" s="7"/>
      <x:c r="G3" s="3"/>
      <x:c r="H3" s="3"/>
    </x:row>
    <x:row r="4" ht="28" customHeight="1">
      <x:c r="A4" s="3" t="str">
        <x:v>Price date</x:v>
      </x:c>
      <x:c r="B4" s="7"/>
      <x:c r="C4" s="3" t="str">
        <x:v>Rate basis</x:v>
      </x:c>
      <x:c r="D4" s="7"/>
      <x:c r="E4" s="3" t="str">
        <x:v>Prepared by</x:v>
      </x:c>
      <x:c r="F4" s="7"/>
      <x:c r="G4" s="3"/>
      <x:c r="H4" s="3"/>
    </x:row>
    <x:row r="5" ht="28" customHeight="1">
      <x:c r="A5" s="3"/>
      <x:c r="B5" s="3"/>
      <x:c r="C5" s="3"/>
      <x:c r="D5" s="3"/>
      <x:c r="E5" s="3"/>
      <x:c r="F5" s="3"/>
      <x:c r="G5" s="3"/>
      <x:c r="H5" s="3"/>
    </x:row>
    <x:row r="6" ht="28" customHeight="1">
      <x:c r="A6" s="3"/>
      <x:c r="B6" s="3"/>
      <x:c r="C6" s="3"/>
      <x:c r="D6" s="3"/>
      <x:c r="E6" s="3"/>
      <x:c r="F6" s="3"/>
      <x:c r="G6" s="3"/>
      <x:c r="H6" s="3"/>
    </x:row>
    <x:row r="7" ht="34" customHeight="1">
      <x:c r="A7" s="9" t="str">
        <x:v>Item</x:v>
      </x:c>
      <x:c r="B7" s="9" t="str">
        <x:v>Description / specification</x:v>
      </x:c>
      <x:c r="C7" s="9" t="str">
        <x:v>Unit</x:v>
      </x:c>
      <x:c r="D7" s="9" t="str">
        <x:v>Quantity</x:v>
      </x:c>
      <x:c r="E7" s="9" t="str">
        <x:v>Rate</x:v>
      </x:c>
      <x:c r="F7" s="9" t="str">
        <x:v>Amount</x:v>
      </x:c>
      <x:c r="G7" s="9" t="str">
        <x:v>Rate source / date</x:v>
      </x:c>
      <x:c r="H7" s="9" t="str">
        <x:v>Input check</x:v>
      </x:c>
    </x:row>
    <x:row r="8" ht="28" customHeight="1">
      <x:c r="A8" s="10"/>
      <x:c r="B8" s="10"/>
      <x:c r="C8" s="10"/>
      <x:c r="D8" s="11"/>
      <x:c r="E8" s="11"/>
      <x:c r="F8" s="12" t="str">
        <x:f>IF(OR(B8="",C8="",NOT(ISNUMBER(D8)),NOT(ISNUMBER(E8))),"",ROUND(D8*E8,2))</x:f>
      </x:c>
      <x:c r="G8" s="10"/>
      <x:c r="H8" s="3" t="str">
        <x:f>IF(COUNTA(A8:E8,G8)=0,"",IF(OR(B8="",C8="",NOT(ISNUMBER(D8)),NOT(ISNUMBER(E8))),"Complete inputs",IF(OR(D8&lt;0,E8&lt;0),"Check negative input",IF(E8=0,"Review zero rate",""))))</x:f>
      </x:c>
    </x:row>
    <x:row r="9" ht="28" customHeight="1">
      <x:c r="A9" s="10"/>
      <x:c r="B9" s="10"/>
      <x:c r="C9" s="10"/>
      <x:c r="D9" s="11"/>
      <x:c r="E9" s="11"/>
      <x:c r="F9" s="12" t="str">
        <x:f>IF(OR(B9="",C9="",NOT(ISNUMBER(D9)),NOT(ISNUMBER(E9))),"",ROUND(D9*E9,2))</x:f>
      </x:c>
      <x:c r="G9" s="10"/>
      <x:c r="H9" s="3" t="str">
        <x:f>IF(COUNTA(A9:E9,G9)=0,"",IF(OR(B9="",C9="",NOT(ISNUMBER(D9)),NOT(ISNUMBER(E9))),"Complete inputs",IF(OR(D9&lt;0,E9&lt;0),"Check negative input",IF(E9=0,"Review zero rate",""))))</x:f>
      </x:c>
    </x:row>
    <x:row r="10" ht="28" customHeight="1">
      <x:c r="A10" s="10"/>
      <x:c r="B10" s="10"/>
      <x:c r="C10" s="10"/>
      <x:c r="D10" s="11"/>
      <x:c r="E10" s="11"/>
      <x:c r="F10" s="12" t="str">
        <x:f>IF(OR(B10="",C10="",NOT(ISNUMBER(D10)),NOT(ISNUMBER(E10))),"",ROUND(D10*E10,2))</x:f>
      </x:c>
      <x:c r="G10" s="10"/>
      <x:c r="H10" s="3" t="str">
        <x:f>IF(COUNTA(A10:E10,G10)=0,"",IF(OR(B10="",C10="",NOT(ISNUMBER(D10)),NOT(ISNUMBER(E10))),"Complete inputs",IF(OR(D10&lt;0,E10&lt;0),"Check negative input",IF(E10=0,"Review zero rate",""))))</x:f>
      </x:c>
    </x:row>
    <x:row r="11" ht="28" customHeight="1">
      <x:c r="A11" s="10"/>
      <x:c r="B11" s="10"/>
      <x:c r="C11" s="10"/>
      <x:c r="D11" s="11"/>
      <x:c r="E11" s="11"/>
      <x:c r="F11" s="12" t="str">
        <x:f>IF(OR(B11="",C11="",NOT(ISNUMBER(D11)),NOT(ISNUMBER(E11))),"",ROUND(D11*E11,2))</x:f>
      </x:c>
      <x:c r="G11" s="10"/>
      <x:c r="H11" s="3" t="str">
        <x:f>IF(COUNTA(A11:E11,G11)=0,"",IF(OR(B11="",C11="",NOT(ISNUMBER(D11)),NOT(ISNUMBER(E11))),"Complete inputs",IF(OR(D11&lt;0,E11&lt;0),"Check negative input",IF(E11=0,"Review zero rate",""))))</x:f>
      </x:c>
    </x:row>
    <x:row r="12" ht="28" customHeight="1">
      <x:c r="A12" s="10"/>
      <x:c r="B12" s="10"/>
      <x:c r="C12" s="10"/>
      <x:c r="D12" s="11"/>
      <x:c r="E12" s="11"/>
      <x:c r="F12" s="12" t="str">
        <x:f>IF(OR(B12="",C12="",NOT(ISNUMBER(D12)),NOT(ISNUMBER(E12))),"",ROUND(D12*E12,2))</x:f>
      </x:c>
      <x:c r="G12" s="10"/>
      <x:c r="H12" s="3" t="str">
        <x:f>IF(COUNTA(A12:E12,G12)=0,"",IF(OR(B12="",C12="",NOT(ISNUMBER(D12)),NOT(ISNUMBER(E12))),"Complete inputs",IF(OR(D12&lt;0,E12&lt;0),"Check negative input",IF(E12=0,"Review zero rate",""))))</x:f>
      </x:c>
    </x:row>
    <x:row r="13" ht="28" customHeight="1">
      <x:c r="A13" s="10"/>
      <x:c r="B13" s="10"/>
      <x:c r="C13" s="10"/>
      <x:c r="D13" s="11"/>
      <x:c r="E13" s="11"/>
      <x:c r="F13" s="12" t="str">
        <x:f>IF(OR(B13="",C13="",NOT(ISNUMBER(D13)),NOT(ISNUMBER(E13))),"",ROUND(D13*E13,2))</x:f>
      </x:c>
      <x:c r="G13" s="10"/>
      <x:c r="H13" s="3" t="str">
        <x:f>IF(COUNTA(A13:E13,G13)=0,"",IF(OR(B13="",C13="",NOT(ISNUMBER(D13)),NOT(ISNUMBER(E13))),"Complete inputs",IF(OR(D13&lt;0,E13&lt;0),"Check negative input",IF(E13=0,"Review zero rate",""))))</x:f>
      </x:c>
    </x:row>
    <x:row r="14" ht="28" customHeight="1">
      <x:c r="A14" s="10"/>
      <x:c r="B14" s="10"/>
      <x:c r="C14" s="10"/>
      <x:c r="D14" s="11"/>
      <x:c r="E14" s="11"/>
      <x:c r="F14" s="12" t="str">
        <x:f>IF(OR(B14="",C14="",NOT(ISNUMBER(D14)),NOT(ISNUMBER(E14))),"",ROUND(D14*E14,2))</x:f>
      </x:c>
      <x:c r="G14" s="10"/>
      <x:c r="H14" s="3" t="str">
        <x:f>IF(COUNTA(A14:E14,G14)=0,"",IF(OR(B14="",C14="",NOT(ISNUMBER(D14)),NOT(ISNUMBER(E14))),"Complete inputs",IF(OR(D14&lt;0,E14&lt;0),"Check negative input",IF(E14=0,"Review zero rate",""))))</x:f>
      </x:c>
    </x:row>
    <x:row r="15" ht="28" customHeight="1">
      <x:c r="A15" s="10"/>
      <x:c r="B15" s="10"/>
      <x:c r="C15" s="10"/>
      <x:c r="D15" s="11"/>
      <x:c r="E15" s="11"/>
      <x:c r="F15" s="12" t="str">
        <x:f>IF(OR(B15="",C15="",NOT(ISNUMBER(D15)),NOT(ISNUMBER(E15))),"",ROUND(D15*E15,2))</x:f>
      </x:c>
      <x:c r="G15" s="10"/>
      <x:c r="H15" s="3" t="str">
        <x:f>IF(COUNTA(A15:E15,G15)=0,"",IF(OR(B15="",C15="",NOT(ISNUMBER(D15)),NOT(ISNUMBER(E15))),"Complete inputs",IF(OR(D15&lt;0,E15&lt;0),"Check negative input",IF(E15=0,"Review zero rate",""))))</x:f>
      </x:c>
    </x:row>
    <x:row r="16" ht="28" customHeight="1">
      <x:c r="A16" s="10"/>
      <x:c r="B16" s="10"/>
      <x:c r="C16" s="10"/>
      <x:c r="D16" s="11"/>
      <x:c r="E16" s="11"/>
      <x:c r="F16" s="12" t="str">
        <x:f>IF(OR(B16="",C16="",NOT(ISNUMBER(D16)),NOT(ISNUMBER(E16))),"",ROUND(D16*E16,2))</x:f>
      </x:c>
      <x:c r="G16" s="10"/>
      <x:c r="H16" s="3" t="str">
        <x:f>IF(COUNTA(A16:E16,G16)=0,"",IF(OR(B16="",C16="",NOT(ISNUMBER(D16)),NOT(ISNUMBER(E16))),"Complete inputs",IF(OR(D16&lt;0,E16&lt;0),"Check negative input",IF(E16=0,"Review zero rate",""))))</x:f>
      </x:c>
    </x:row>
    <x:row r="17" ht="28" customHeight="1">
      <x:c r="A17" s="10"/>
      <x:c r="B17" s="10"/>
      <x:c r="C17" s="10"/>
      <x:c r="D17" s="11"/>
      <x:c r="E17" s="11"/>
      <x:c r="F17" s="12" t="str">
        <x:f>IF(OR(B17="",C17="",NOT(ISNUMBER(D17)),NOT(ISNUMBER(E17))),"",ROUND(D17*E17,2))</x:f>
      </x:c>
      <x:c r="G17" s="10"/>
      <x:c r="H17" s="3" t="str">
        <x:f>IF(COUNTA(A17:E17,G17)=0,"",IF(OR(B17="",C17="",NOT(ISNUMBER(D17)),NOT(ISNUMBER(E17))),"Complete inputs",IF(OR(D17&lt;0,E17&lt;0),"Check negative input",IF(E17=0,"Review zero rate",""))))</x:f>
      </x:c>
    </x:row>
    <x:row r="18" ht="28" customHeight="1">
      <x:c r="A18" s="10"/>
      <x:c r="B18" s="10"/>
      <x:c r="C18" s="10"/>
      <x:c r="D18" s="11"/>
      <x:c r="E18" s="11"/>
      <x:c r="F18" s="12" t="str">
        <x:f>IF(OR(B18="",C18="",NOT(ISNUMBER(D18)),NOT(ISNUMBER(E18))),"",ROUND(D18*E18,2))</x:f>
      </x:c>
      <x:c r="G18" s="10"/>
      <x:c r="H18" s="3" t="str">
        <x:f>IF(COUNTA(A18:E18,G18)=0,"",IF(OR(B18="",C18="",NOT(ISNUMBER(D18)),NOT(ISNUMBER(E18))),"Complete inputs",IF(OR(D18&lt;0,E18&lt;0),"Check negative input",IF(E18=0,"Review zero rate",""))))</x:f>
      </x:c>
    </x:row>
    <x:row r="19" ht="28" customHeight="1">
      <x:c r="A19" s="10"/>
      <x:c r="B19" s="10"/>
      <x:c r="C19" s="10"/>
      <x:c r="D19" s="11"/>
      <x:c r="E19" s="11"/>
      <x:c r="F19" s="12" t="str">
        <x:f>IF(OR(B19="",C19="",NOT(ISNUMBER(D19)),NOT(ISNUMBER(E19))),"",ROUND(D19*E19,2))</x:f>
      </x:c>
      <x:c r="G19" s="10"/>
      <x:c r="H19" s="3" t="str">
        <x:f>IF(COUNTA(A19:E19,G19)=0,"",IF(OR(B19="",C19="",NOT(ISNUMBER(D19)),NOT(ISNUMBER(E19))),"Complete inputs",IF(OR(D19&lt;0,E19&lt;0),"Check negative input",IF(E19=0,"Review zero rate",""))))</x:f>
      </x:c>
    </x:row>
    <x:row r="20" ht="28" customHeight="1">
      <x:c r="A20" s="10"/>
      <x:c r="B20" s="10"/>
      <x:c r="C20" s="10"/>
      <x:c r="D20" s="11"/>
      <x:c r="E20" s="11"/>
      <x:c r="F20" s="12" t="str">
        <x:f>IF(OR(B20="",C20="",NOT(ISNUMBER(D20)),NOT(ISNUMBER(E20))),"",ROUND(D20*E20,2))</x:f>
      </x:c>
      <x:c r="G20" s="10"/>
      <x:c r="H20" s="3" t="str">
        <x:f>IF(COUNTA(A20:E20,G20)=0,"",IF(OR(B20="",C20="",NOT(ISNUMBER(D20)),NOT(ISNUMBER(E20))),"Complete inputs",IF(OR(D20&lt;0,E20&lt;0),"Check negative input",IF(E20=0,"Review zero rate",""))))</x:f>
      </x:c>
    </x:row>
    <x:row r="21" ht="28" customHeight="1">
      <x:c r="A21" s="10"/>
      <x:c r="B21" s="10"/>
      <x:c r="C21" s="10"/>
      <x:c r="D21" s="11"/>
      <x:c r="E21" s="11"/>
      <x:c r="F21" s="12" t="str">
        <x:f>IF(OR(B21="",C21="",NOT(ISNUMBER(D21)),NOT(ISNUMBER(E21))),"",ROUND(D21*E21,2))</x:f>
      </x:c>
      <x:c r="G21" s="10"/>
      <x:c r="H21" s="3" t="str">
        <x:f>IF(COUNTA(A21:E21,G21)=0,"",IF(OR(B21="",C21="",NOT(ISNUMBER(D21)),NOT(ISNUMBER(E21))),"Complete inputs",IF(OR(D21&lt;0,E21&lt;0),"Check negative input",IF(E21=0,"Review zero rate",""))))</x:f>
      </x:c>
    </x:row>
    <x:row r="22" ht="28" customHeight="1">
      <x:c r="A22" s="10"/>
      <x:c r="B22" s="10"/>
      <x:c r="C22" s="10"/>
      <x:c r="D22" s="11"/>
      <x:c r="E22" s="11"/>
      <x:c r="F22" s="12" t="str">
        <x:f>IF(OR(B22="",C22="",NOT(ISNUMBER(D22)),NOT(ISNUMBER(E22))),"",ROUND(D22*E22,2))</x:f>
      </x:c>
      <x:c r="G22" s="10"/>
      <x:c r="H22" s="3" t="str">
        <x:f>IF(COUNTA(A22:E22,G22)=0,"",IF(OR(B22="",C22="",NOT(ISNUMBER(D22)),NOT(ISNUMBER(E22))),"Complete inputs",IF(OR(D22&lt;0,E22&lt;0),"Check negative input",IF(E22=0,"Review zero rate",""))))</x:f>
      </x:c>
    </x:row>
    <x:row r="23" ht="28" customHeight="1">
      <x:c r="A23" s="10"/>
      <x:c r="B23" s="10"/>
      <x:c r="C23" s="10"/>
      <x:c r="D23" s="11"/>
      <x:c r="E23" s="11"/>
      <x:c r="F23" s="12" t="str">
        <x:f>IF(OR(B23="",C23="",NOT(ISNUMBER(D23)),NOT(ISNUMBER(E23))),"",ROUND(D23*E23,2))</x:f>
      </x:c>
      <x:c r="G23" s="10"/>
      <x:c r="H23" s="3" t="str">
        <x:f>IF(COUNTA(A23:E23,G23)=0,"",IF(OR(B23="",C23="",NOT(ISNUMBER(D23)),NOT(ISNUMBER(E23))),"Complete inputs",IF(OR(D23&lt;0,E23&lt;0),"Check negative input",IF(E23=0,"Review zero rate",""))))</x:f>
      </x:c>
    </x:row>
    <x:row r="24" ht="28" customHeight="1">
      <x:c r="A24" s="10"/>
      <x:c r="B24" s="10"/>
      <x:c r="C24" s="10"/>
      <x:c r="D24" s="11"/>
      <x:c r="E24" s="11"/>
      <x:c r="F24" s="12" t="str">
        <x:f>IF(OR(B24="",C24="",NOT(ISNUMBER(D24)),NOT(ISNUMBER(E24))),"",ROUND(D24*E24,2))</x:f>
      </x:c>
      <x:c r="G24" s="10"/>
      <x:c r="H24" s="3" t="str">
        <x:f>IF(COUNTA(A24:E24,G24)=0,"",IF(OR(B24="",C24="",NOT(ISNUMBER(D24)),NOT(ISNUMBER(E24))),"Complete inputs",IF(OR(D24&lt;0,E24&lt;0),"Check negative input",IF(E24=0,"Review zero rate",""))))</x:f>
      </x:c>
    </x:row>
    <x:row r="25" ht="28" customHeight="1">
      <x:c r="A25" s="10"/>
      <x:c r="B25" s="10"/>
      <x:c r="C25" s="10"/>
      <x:c r="D25" s="11"/>
      <x:c r="E25" s="11"/>
      <x:c r="F25" s="12" t="str">
        <x:f>IF(OR(B25="",C25="",NOT(ISNUMBER(D25)),NOT(ISNUMBER(E25))),"",ROUND(D25*E25,2))</x:f>
      </x:c>
      <x:c r="G25" s="10"/>
      <x:c r="H25" s="3" t="str">
        <x:f>IF(COUNTA(A25:E25,G25)=0,"",IF(OR(B25="",C25="",NOT(ISNUMBER(D25)),NOT(ISNUMBER(E25))),"Complete inputs",IF(OR(D25&lt;0,E25&lt;0),"Check negative input",IF(E25=0,"Review zero rate",""))))</x:f>
      </x:c>
    </x:row>
    <x:row r="26" ht="28" customHeight="1">
      <x:c r="A26" s="10"/>
      <x:c r="B26" s="10"/>
      <x:c r="C26" s="10"/>
      <x:c r="D26" s="11"/>
      <x:c r="E26" s="11"/>
      <x:c r="F26" s="12" t="str">
        <x:f>IF(OR(B26="",C26="",NOT(ISNUMBER(D26)),NOT(ISNUMBER(E26))),"",ROUND(D26*E26,2))</x:f>
      </x:c>
      <x:c r="G26" s="10"/>
      <x:c r="H26" s="3" t="str">
        <x:f>IF(COUNTA(A26:E26,G26)=0,"",IF(OR(B26="",C26="",NOT(ISNUMBER(D26)),NOT(ISNUMBER(E26))),"Complete inputs",IF(OR(D26&lt;0,E26&lt;0),"Check negative input",IF(E26=0,"Review zero rate",""))))</x:f>
      </x:c>
    </x:row>
    <x:row r="27" ht="28" customHeight="1">
      <x:c r="A27" s="10"/>
      <x:c r="B27" s="10"/>
      <x:c r="C27" s="10"/>
      <x:c r="D27" s="11"/>
      <x:c r="E27" s="11"/>
      <x:c r="F27" s="12" t="str">
        <x:f>IF(OR(B27="",C27="",NOT(ISNUMBER(D27)),NOT(ISNUMBER(E27))),"",ROUND(D27*E27,2))</x:f>
      </x:c>
      <x:c r="G27" s="10"/>
      <x:c r="H27" s="3" t="str">
        <x:f>IF(COUNTA(A27:E27,G27)=0,"",IF(OR(B27="",C27="",NOT(ISNUMBER(D27)),NOT(ISNUMBER(E27))),"Complete inputs",IF(OR(D27&lt;0,E27&lt;0),"Check negative input",IF(E27=0,"Review zero rate",""))))</x:f>
      </x:c>
    </x:row>
    <x:row r="28" ht="28" customHeight="1">
      <x:c r="A28" s="3"/>
      <x:c r="B28" s="3"/>
      <x:c r="C28" s="3"/>
      <x:c r="D28" s="12"/>
      <x:c r="E28" s="12"/>
      <x:c r="F28" s="12"/>
      <x:c r="G28" s="3"/>
      <x:c r="H28" s="3"/>
    </x:row>
    <x:row r="29" ht="28" customHeight="1">
      <x:c r="A29" s="3"/>
      <x:c r="B29" s="15" t="str">
        <x:v>Priced lines subtotal</x:v>
      </x:c>
      <x:c r="C29" s="15"/>
      <x:c r="D29" s="16"/>
      <x:c r="E29" s="16"/>
      <x:c r="F29" s="16" t="n">
        <x:f>SUM(F8:F27)</x:f>
        <x:v>0</x:v>
      </x:c>
      <x:c r="G29" s="3"/>
      <x:c r="H29" s="3"/>
    </x:row>
    <x:row r="30" ht="28" customHeight="1">
      <x:c r="A30" s="3"/>
      <x:c r="B30" s="15" t="str">
        <x:v>Lines requiring review</x:v>
      </x:c>
      <x:c r="C30" s="15"/>
      <x:c r="D30" s="15"/>
      <x:c r="E30" s="15"/>
      <x:c r="F30" s="15" t="n">
        <x:f>COUNTIF(H8:H27,"Complete inputs")+COUNTIF(H8:H27,"Check negative input")+COUNTIF(H8:H27,"Review zero rate")</x:f>
        <x:v>0</x:v>
      </x:c>
      <x:c r="G30" s="3"/>
      <x:c r="H30" s="3"/>
    </x:row>
    <x:row r="31" ht="28" customHeight="1">
      <x:c r="A31" s="3"/>
      <x:c r="B31" s="3"/>
      <x:c r="C31" s="3"/>
      <x:c r="D31" s="3"/>
      <x:c r="E31" s="3"/>
      <x:c r="F31" s="3"/>
      <x:c r="G31" s="3"/>
      <x:c r="H31" s="3"/>
    </x:row>
    <x:row r="32" ht="60" customHeight="1">
      <x:c r="A32" s="3"/>
      <x:c r="B32" s="3" t="str">
        <x:v>Subtotal excludes incomplete lines. Resolve all review messages before issue.</x:v>
      </x:c>
      <x:c r="C32" s="3"/>
      <x:c r="D32" s="3"/>
      <x:c r="E32" s="3"/>
      <x:c r="F32" s="3"/>
      <x:c r="G32" s="3"/>
      <x:c r="H32" s="3"/>
    </x:row>
    <x:row r="33" ht="28" customHeight="1">
      <x:c r="A33" s="3"/>
      <x:c r="B33" s="3"/>
      <x:c r="C33" s="3"/>
      <x:c r="D33" s="3"/>
      <x:c r="E33" s="3"/>
      <x:c r="F33" s="3"/>
      <x:c r="G33" s="3"/>
      <x:c r="H33" s="3"/>
    </x:row>
    <x:row r="34" ht="28" customHeight="1">
      <x:c r="A34" s="3"/>
      <x:c r="B34" s="3"/>
      <x:c r="C34" s="3"/>
      <x:c r="D34" s="3"/>
      <x:c r="E34" s="3"/>
      <x:c r="F34" s="3"/>
      <x:c r="G34" s="3"/>
      <x:c r="H34" s="3"/>
    </x:row>
  </x:sheetData>
  <x:conditionalFormatting sqref="H8:H27">
    <x:cfRule type="containsText" dxfId="0" priority="1" operator="containsText" text="Complete"/>
  </x:conditionalFormatting>
  <x:dataValidations count="1">
    <x:dataValidation type="list" sqref="C8:C27">
      <x:formula1>"m,m²,m³,kg,t,nr,item,sum,hr"</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35" hidden="0" customWidth="1"/>
    <x:col min="2" max="2" width="19" hidden="0" customWidth="1"/>
    <x:col min="3" max="3" width="13" hidden="0" customWidth="1"/>
    <x:col min="4" max="4" width="22" hidden="0" customWidth="1"/>
    <x:col min="5" max="5" width="62" hidden="0" customWidth="1"/>
  </x:cols>
  <x:sheetData>
    <x:row r="1" ht="28" customHeight="1">
      <x:c r="A1" s="5" t="str">
        <x:v>Example measurements</x:v>
      </x:c>
      <x:c r="B1" s="3"/>
      <x:c r="C1" s="3"/>
      <x:c r="D1" s="3"/>
      <x:c r="E1" s="3" t="str">
        <x:v>Fictional room finishes</x:v>
      </x:c>
    </x:row>
    <x:row r="2" ht="28" customHeight="1">
      <x:c r="A2" s="3"/>
      <x:c r="B2" s="3"/>
      <x:c r="C2" s="3"/>
      <x:c r="D2" s="3"/>
      <x:c r="E2" s="3"/>
    </x:row>
    <x:row r="3" ht="28" customHeight="1">
      <x:c r="A3" s="15" t="str">
        <x:v>Input</x:v>
      </x:c>
      <x:c r="B3" s="15" t="str">
        <x:v>Value</x:v>
      </x:c>
      <x:c r="C3" s="15" t="str">
        <x:v>Unit</x:v>
      </x:c>
      <x:c r="D3" s="15" t="str">
        <x:v>Reference</x:v>
      </x:c>
      <x:c r="E3" s="15" t="str">
        <x:v>Assumption</x:v>
      </x:c>
    </x:row>
    <x:row r="4" ht="28" customHeight="1">
      <x:c r="A4" s="3" t="str">
        <x:v>Room length</x:v>
      </x:c>
      <x:c r="B4" s="17" t="n">
        <x:v>4</x:v>
      </x:c>
      <x:c r="C4" s="3" t="str">
        <x:v>m</x:v>
      </x:c>
      <x:c r="D4" s="3" t="str">
        <x:v>EX-01</x:v>
      </x:c>
      <x:c r="E4" s="3" t="str">
        <x:v>Internal finished dimensions</x:v>
      </x:c>
    </x:row>
    <x:row r="5" ht="28" customHeight="1">
      <x:c r="A5" s="3" t="str">
        <x:v>Room width</x:v>
      </x:c>
      <x:c r="B5" s="17" t="n">
        <x:v>3</x:v>
      </x:c>
      <x:c r="C5" s="3" t="str">
        <x:v>m</x:v>
      </x:c>
      <x:c r="D5" s="3" t="str">
        <x:v>EX-01</x:v>
      </x:c>
      <x:c r="E5" s="3" t="str">
        <x:v>Internal finished dimensions</x:v>
      </x:c>
    </x:row>
    <x:row r="6" ht="28" customHeight="1">
      <x:c r="A6" s="3" t="str">
        <x:v>Wall height</x:v>
      </x:c>
      <x:c r="B6" s="17" t="n">
        <x:v>2.8</x:v>
      </x:c>
      <x:c r="C6" s="3" t="str">
        <x:v>m</x:v>
      </x:c>
      <x:c r="D6" s="3" t="str">
        <x:v>EX-01</x:v>
      </x:c>
      <x:c r="E6" s="3" t="str">
        <x:v>Finished floor to ceiling</x:v>
      </x:c>
    </x:row>
    <x:row r="7" ht="28" customHeight="1">
      <x:c r="A7" s="3" t="str">
        <x:v>Door width</x:v>
      </x:c>
      <x:c r="B7" s="17" t="n">
        <x:v>0.9</x:v>
      </x:c>
      <x:c r="C7" s="3" t="str">
        <x:v>m</x:v>
      </x:c>
      <x:c r="D7" s="3" t="str">
        <x:v>EX-01</x:v>
      </x:c>
      <x:c r="E7" s="3" t="str">
        <x:v>One door; skirting stops at opening</x:v>
      </x:c>
    </x:row>
    <x:row r="8" ht="28" customHeight="1">
      <x:c r="A8" s="3" t="str">
        <x:v>Door height</x:v>
      </x:c>
      <x:c r="B8" s="17" t="n">
        <x:v>2.1</x:v>
      </x:c>
      <x:c r="C8" s="3" t="str">
        <x:v>m</x:v>
      </x:c>
      <x:c r="D8" s="3" t="str">
        <x:v>EX-01</x:v>
      </x:c>
      <x:c r="E8" s="3" t="str">
        <x:v>Opening fully deducted for this exercise</x:v>
      </x:c>
    </x:row>
    <x:row r="9" ht="28" customHeight="1">
      <x:c r="A9" s="3" t="str">
        <x:v>Window width</x:v>
      </x:c>
      <x:c r="B9" s="17" t="n">
        <x:v>1.2</x:v>
      </x:c>
      <x:c r="C9" s="3" t="str">
        <x:v>m</x:v>
      </x:c>
      <x:c r="D9" s="3" t="str">
        <x:v>EX-01</x:v>
      </x:c>
      <x:c r="E9" s="3" t="str">
        <x:v>One window</x:v>
      </x:c>
    </x:row>
    <x:row r="10" ht="28" customHeight="1">
      <x:c r="A10" s="3" t="str">
        <x:v>Window height</x:v>
      </x:c>
      <x:c r="B10" s="17" t="n">
        <x:v>1.2</x:v>
      </x:c>
      <x:c r="C10" s="3" t="str">
        <x:v>m</x:v>
      </x:c>
      <x:c r="D10" s="3" t="str">
        <x:v>EX-01</x:v>
      </x:c>
      <x:c r="E10" s="3" t="str">
        <x:v>Opening fully deducted for this exercise</x:v>
      </x:c>
    </x:row>
    <x:row r="11" ht="28" customHeight="1">
      <x:c r="A11" s="3"/>
      <x:c r="B11" s="18"/>
      <x:c r="C11" s="3"/>
      <x:c r="D11" s="3"/>
      <x:c r="E11" s="3"/>
    </x:row>
    <x:row r="12" ht="28" customHeight="1">
      <x:c r="A12" s="3"/>
      <x:c r="B12" s="18"/>
      <x:c r="C12" s="3"/>
      <x:c r="D12" s="3"/>
      <x:c r="E12" s="3"/>
    </x:row>
    <x:row r="13" ht="45" customHeight="1">
      <x:c r="A13" s="20" t="str">
        <x:v>Result</x:v>
      </x:c>
      <x:c r="B13" s="21" t="str">
        <x:v>Quantity</x:v>
      </x:c>
      <x:c r="C13" s="20" t="str">
        <x:v>Unit</x:v>
      </x:c>
      <x:c r="D13" s="20" t="str">
        <x:v>Calculation</x:v>
      </x:c>
      <x:c r="E13" s="20" t="str">
        <x:v>Measurement note</x:v>
      </x:c>
    </x:row>
    <x:row r="14" ht="45" customHeight="1">
      <x:c r="A14" s="3" t="str">
        <x:v>Floor area</x:v>
      </x:c>
      <x:c r="B14" s="18" t="n">
        <x:f>B4*B5</x:f>
        <x:v>12</x:v>
      </x:c>
      <x:c r="C14" s="3" t="str">
        <x:v>m²</x:v>
      </x:c>
      <x:c r="D14" s="3" t="str">
        <x:v>Length × width</x:v>
      </x:c>
      <x:c r="E14" s="3" t="str">
        <x:v>Includes threshold; no procurement waste added</x:v>
      </x:c>
    </x:row>
    <x:row r="15" ht="45" customHeight="1">
      <x:c r="A15" s="3" t="str">
        <x:v>Room perimeter</x:v>
      </x:c>
      <x:c r="B15" s="18" t="n">
        <x:f>2*(B4+B5)</x:f>
        <x:v>14</x:v>
      </x:c>
      <x:c r="C15" s="3" t="str">
        <x:v>m</x:v>
      </x:c>
      <x:c r="D15" s="3" t="str">
        <x:v>2 × (length + width)</x:v>
      </x:c>
      <x:c r="E15" s="3" t="str">
        <x:v>Internal perimeter</x:v>
      </x:c>
    </x:row>
    <x:row r="16" ht="45" customHeight="1">
      <x:c r="A16" s="3" t="str">
        <x:v>Skirting length</x:v>
      </x:c>
      <x:c r="B16" s="18" t="n">
        <x:f>B15-B7</x:f>
        <x:v>13.1</x:v>
      </x:c>
      <x:c r="C16" s="3" t="str">
        <x:v>m</x:v>
      </x:c>
      <x:c r="D16" s="3" t="str">
        <x:v>Perimeter − door width</x:v>
      </x:c>
      <x:c r="E16" s="3" t="str">
        <x:v>Window does not reduce skirting</x:v>
      </x:c>
    </x:row>
    <x:row r="17" ht="45" customHeight="1">
      <x:c r="A17" s="3" t="str">
        <x:v>Gross wall area</x:v>
      </x:c>
      <x:c r="B17" s="18" t="n">
        <x:f>B15*B6</x:f>
        <x:v>39.199999999999996</x:v>
      </x:c>
      <x:c r="C17" s="3" t="str">
        <x:v>m²</x:v>
      </x:c>
      <x:c r="D17" s="3" t="str">
        <x:v>Perimeter × height</x:v>
      </x:c>
      <x:c r="E17" s="3" t="str">
        <x:v>All four internal wall faces</x:v>
      </x:c>
    </x:row>
    <x:row r="18" ht="45" customHeight="1">
      <x:c r="A18" s="3" t="str">
        <x:v>Door opening</x:v>
      </x:c>
      <x:c r="B18" s="18" t="n">
        <x:f>B7*B8</x:f>
        <x:v>1.8900000000000001</x:v>
      </x:c>
      <x:c r="C18" s="3" t="str">
        <x:v>m²</x:v>
      </x:c>
      <x:c r="D18" s="3" t="str">
        <x:v>Door width × height</x:v>
      </x:c>
      <x:c r="E18" s="3" t="str">
        <x:v>One opening</x:v>
      </x:c>
    </x:row>
    <x:row r="19" ht="45" customHeight="1">
      <x:c r="A19" s="3" t="str">
        <x:v>Window opening</x:v>
      </x:c>
      <x:c r="B19" s="18" t="n">
        <x:f>B9*B10</x:f>
        <x:v>1.44</x:v>
      </x:c>
      <x:c r="C19" s="3" t="str">
        <x:v>m²</x:v>
      </x:c>
      <x:c r="D19" s="3" t="str">
        <x:v>Width × height</x:v>
      </x:c>
      <x:c r="E19" s="3" t="str">
        <x:v>One opening</x:v>
      </x:c>
    </x:row>
    <x:row r="20" ht="45" customHeight="1">
      <x:c r="A20" s="3" t="str">
        <x:v>Net wall paint area</x:v>
      </x:c>
      <x:c r="B20" s="18" t="n">
        <x:f>B17-B18-B19</x:f>
        <x:v>35.87</x:v>
      </x:c>
      <x:c r="C20" s="3" t="str">
        <x:v>m²</x:v>
      </x:c>
      <x:c r="D20" s="3" t="str">
        <x:v>Gross − both openings</x:v>
      </x:c>
      <x:c r="E20" s="3" t="str">
        <x:v>No reveals; full deductions are an exercise convention</x:v>
      </x:c>
    </x:row>
    <x:row r="21" ht="28" customHeight="1">
      <x:c r="A21" s="3"/>
      <x:c r="B21" s="18"/>
      <x:c r="C21" s="3"/>
      <x:c r="D21" s="3"/>
      <x:c r="E21" s="3"/>
    </x:row>
    <x:row r="22" ht="28" customHeight="1">
      <x:c r="A22" s="3"/>
      <x:c r="B22" s="3"/>
      <x:c r="C22" s="3"/>
      <x:c r="D22" s="3"/>
      <x:c r="E22" s="3"/>
    </x:row>
    <x:row r="23" ht="28" customHeight="1">
      <x:c r="A23" s="3"/>
      <x:c r="B23" s="3"/>
      <x:c r="C23" s="3"/>
      <x:c r="D23" s="3"/>
      <x:c r="E23" s="3"/>
    </x:row>
    <x:row r="24" ht="28" customHeight="1">
      <x:c r="A24" s="3"/>
      <x:c r="B24" s="3"/>
      <x:c r="C24" s="3"/>
      <x:c r="D24" s="3"/>
      <x:c r="E24" s="3"/>
    </x:row>
  </x:sheetData>
  <x:pageMargins left="0.7" right="0.7" top="0.75" bottom="0.75" header="0.3" footer="0.3"/>
</x:worksheet>
</file>

<file path=xl/worksheets/sheet4.xml><?xml version="1.0" encoding="utf-8"?>
<x:worksheet xmlns:x="http://schemas.openxmlformats.org/spreadsheetml/2006/main">
  <x:sheetViews>
    <x:sheetView showGridLines="0" workbookViewId="0"/>
  </x:sheetViews>
  <x:sheetFormatPr defaultRowHeight="15"/>
  <x:cols>
    <x:col min="1" max="1" width="10" hidden="0" customWidth="1"/>
    <x:col min="2" max="2" width="53" hidden="0" customWidth="1"/>
    <x:col min="3" max="3" width="15" hidden="0" customWidth="1"/>
    <x:col min="4" max="4" width="15" hidden="0" customWidth="1"/>
    <x:col min="5" max="5" width="15" hidden="0" customWidth="1"/>
    <x:col min="6" max="6" width="15" hidden="0" customWidth="1"/>
    <x:col min="7" max="7" width="24" hidden="0" customWidth="1"/>
    <x:col min="8" max="8" width="24" hidden="0" customWidth="1"/>
  </x:cols>
  <x:sheetData>
    <x:row r="1" ht="28" customHeight="1">
      <x:c r="A1" s="5" t="str">
        <x:v>Worked BOQ</x:v>
      </x:c>
      <x:c r="B1" s="3"/>
      <x:c r="C1" s="3"/>
      <x:c r="D1" s="3"/>
      <x:c r="E1" s="3"/>
      <x:c r="F1" s="3"/>
      <x:c r="G1" s="3"/>
      <x:c r="H1" s="3"/>
    </x:row>
    <x:row r="2" ht="28" customHeight="1">
      <x:c r="A2" s="3"/>
      <x:c r="B2" s="3"/>
      <x:c r="C2" s="3"/>
      <x:c r="D2" s="3"/>
      <x:c r="E2" s="3"/>
      <x:c r="F2" s="3"/>
      <x:c r="G2" s="3"/>
      <x:c r="H2" s="3"/>
    </x:row>
    <x:row r="3" ht="28" customHeight="1">
      <x:c r="A3" s="3"/>
      <x:c r="B3" s="3" t="str">
        <x:v>One room: internal finishes only</x:v>
      </x:c>
      <x:c r="C3" s="3"/>
      <x:c r="D3" s="3" t="str">
        <x:v>Currency</x:v>
      </x:c>
      <x:c r="E3" s="3" t="str">
        <x:v>NGN</x:v>
      </x:c>
      <x:c r="F3" s="3"/>
      <x:c r="G3" s="3"/>
      <x:c r="H3" s="3"/>
    </x:row>
    <x:row r="4" ht="28" customHeight="1">
      <x:c r="A4" s="3"/>
      <x:c r="B4" s="3" t="str">
        <x:v>Invented rates for practice, not market quotations.</x:v>
      </x:c>
      <x:c r="C4" s="3"/>
      <x:c r="D4" s="3"/>
      <x:c r="E4" s="3"/>
      <x:c r="F4" s="3"/>
      <x:c r="G4" s="3"/>
      <x:c r="H4" s="3"/>
    </x:row>
    <x:row r="5" ht="28" customHeight="1">
      <x:c r="A5" s="3"/>
      <x:c r="B5" s="3"/>
      <x:c r="C5" s="3"/>
      <x:c r="D5" s="3"/>
      <x:c r="E5" s="3"/>
      <x:c r="F5" s="3"/>
      <x:c r="G5" s="3"/>
      <x:c r="H5" s="3"/>
    </x:row>
    <x:row r="6" ht="34" customHeight="1">
      <x:c r="A6" s="9" t="str">
        <x:v>Item</x:v>
      </x:c>
      <x:c r="B6" s="9" t="str">
        <x:v>Description / scope</x:v>
      </x:c>
      <x:c r="C6" s="9" t="str">
        <x:v>Unit</x:v>
      </x:c>
      <x:c r="D6" s="9" t="str">
        <x:v>Quantity</x:v>
      </x:c>
      <x:c r="E6" s="9" t="str">
        <x:v>Rate (NGN)</x:v>
      </x:c>
      <x:c r="F6" s="9" t="str">
        <x:v>Amount (NGN)</x:v>
      </x:c>
      <x:c r="G6" s="9" t="str">
        <x:v>Quantity source</x:v>
      </x:c>
      <x:c r="H6" s="9" t="str">
        <x:v>Rate basis</x:v>
      </x:c>
    </x:row>
    <x:row r="7" ht="66" customHeight="1">
      <x:c r="A7" s="3" t="str">
        <x:v>F01</x:v>
      </x:c>
      <x:c r="B7" s="3" t="str">
        <x:v>Supply and lay floor tiles to prepared substrate, including adhesive and grout</x:v>
      </x:c>
      <x:c r="C7" s="3" t="str">
        <x:v>m²</x:v>
      </x:c>
      <x:c r="D7" s="12" t="n">
        <x:f>'Measurements'!B14</x:f>
        <x:v>12</x:v>
      </x:c>
      <x:c r="E7" s="22" t="n">
        <x:v>12000</x:v>
      </x:c>
      <x:c r="F7" s="12" t="n">
        <x:f>ROUND(D7*E7,2)</x:f>
        <x:v>144000</x:v>
      </x:c>
      <x:c r="G7" s="3" t="str">
        <x:v>Measurements B14</x:v>
      </x:c>
      <x:c r="H7" s="3" t="str">
        <x:v>Fictional all-in rate</x:v>
      </x:c>
    </x:row>
    <x:row r="8" ht="66" customHeight="1">
      <x:c r="A8" s="3" t="str">
        <x:v>F02</x:v>
      </x:c>
      <x:c r="B8" s="3" t="str">
        <x:v>Supply and fix 100 mm high tile skirting, excluding door opening</x:v>
      </x:c>
      <x:c r="C8" s="3" t="str">
        <x:v>m</x:v>
      </x:c>
      <x:c r="D8" s="12" t="n">
        <x:f>'Measurements'!B16</x:f>
        <x:v>13.1</x:v>
      </x:c>
      <x:c r="E8" s="22" t="n">
        <x:v>2500</x:v>
      </x:c>
      <x:c r="F8" s="12" t="n">
        <x:f>ROUND(D8*E8,2)</x:f>
        <x:v>32750</x:v>
      </x:c>
      <x:c r="G8" s="3" t="str">
        <x:v>Measurements B16</x:v>
      </x:c>
      <x:c r="H8" s="3" t="str">
        <x:v>Fictional all-in rate</x:v>
      </x:c>
    </x:row>
    <x:row r="9" ht="66" customHeight="1">
      <x:c r="A9" s="3" t="str">
        <x:v>F03</x:v>
      </x:c>
      <x:c r="B9" s="3" t="str">
        <x:v>Prepare sound internal walls and apply primer plus two coats of emulsion paint</x:v>
      </x:c>
      <x:c r="C9" s="3" t="str">
        <x:v>m²</x:v>
      </x:c>
      <x:c r="D9" s="12" t="n">
        <x:f>'Measurements'!B20</x:f>
        <x:v>35.87</x:v>
      </x:c>
      <x:c r="E9" s="22" t="n">
        <x:v>1800</x:v>
      </x:c>
      <x:c r="F9" s="12" t="n">
        <x:f>ROUND(D9*E9,2)</x:f>
        <x:v>64566</x:v>
      </x:c>
      <x:c r="G9" s="3" t="str">
        <x:v>Measurements B20</x:v>
      </x:c>
      <x:c r="H9" s="3" t="str">
        <x:v>Fictional all-in rate</x:v>
      </x:c>
    </x:row>
    <x:row r="10" ht="28" customHeight="1">
      <x:c r="A10" s="3"/>
      <x:c r="B10" s="3"/>
      <x:c r="C10" s="3"/>
      <x:c r="D10" s="12"/>
      <x:c r="E10" s="12"/>
      <x:c r="F10" s="12"/>
      <x:c r="G10" s="3"/>
      <x:c r="H10" s="3"/>
    </x:row>
    <x:row r="11" ht="28" customHeight="1">
      <x:c r="A11" s="3"/>
      <x:c r="B11" s="15" t="str">
        <x:v>Finishes subtotal</x:v>
      </x:c>
      <x:c r="C11" s="15"/>
      <x:c r="D11" s="16"/>
      <x:c r="E11" s="16"/>
      <x:c r="F11" s="16" t="n">
        <x:f>SUM(F7:F9)</x:f>
        <x:v>241316</x:v>
      </x:c>
      <x:c r="G11" s="3"/>
      <x:c r="H11" s="3"/>
    </x:row>
    <x:row r="12" ht="28" customHeight="1">
      <x:c r="A12" s="3"/>
      <x:c r="B12" s="3"/>
      <x:c r="C12" s="3"/>
      <x:c r="D12" s="12"/>
      <x:c r="E12" s="12"/>
      <x:c r="F12" s="12"/>
      <x:c r="G12" s="3"/>
      <x:c r="H12" s="3"/>
    </x:row>
    <x:row r="13" ht="48" customHeight="1">
      <x:c r="A13" s="3"/>
      <x:c r="B13" s="3" t="str">
        <x:v>This is a partial finishes bill. See Read me for exclusions.</x:v>
      </x:c>
      <x:c r="C13" s="3"/>
      <x:c r="D13" s="3"/>
      <x:c r="E13" s="3"/>
      <x:c r="F13" s="3"/>
      <x:c r="G13" s="3"/>
      <x:c r="H13" s="3"/>
    </x:row>
    <x:row r="14" ht="28" customHeight="1">
      <x:c r="A14" s="3"/>
      <x:c r="B14" s="3"/>
      <x:c r="C14" s="3"/>
      <x:c r="D14" s="3"/>
      <x:c r="E14" s="3"/>
      <x:c r="F14" s="3"/>
      <x:c r="G14" s="3"/>
      <x:c r="H14" s="3"/>
    </x:row>
    <x:row r="15" ht="28" customHeight="1">
      <x:c r="A15" s="3"/>
      <x:c r="B15" s="3"/>
      <x:c r="C15" s="3"/>
      <x:c r="D15" s="3"/>
      <x:c r="E15" s="3"/>
      <x:c r="F15" s="3"/>
      <x:c r="G15" s="3"/>
      <x:c r="H15" s="3"/>
    </x:row>
    <x:row r="16" ht="28" customHeight="1">
      <x:c r="A16" s="3"/>
      <x:c r="B16" s="3"/>
      <x:c r="C16" s="3"/>
      <x:c r="D16" s="3"/>
      <x:c r="E16" s="3"/>
      <x:c r="F16" s="3"/>
      <x:c r="G16" s="3"/>
      <x:c r="H16" s="3"/>
    </x:row>
    <x:row r="17" ht="28" customHeight="1">
      <x:c r="A17" s="3"/>
      <x:c r="B17" s="3"/>
      <x:c r="C17" s="3"/>
      <x:c r="D17" s="3"/>
      <x:c r="E17" s="3"/>
      <x:c r="F17" s="3"/>
      <x:c r="G17" s="3"/>
      <x:c r="H17" s="3"/>
    </x:row>
    <x:row r="18" ht="28" customHeight="1">
      <x:c r="A18" s="3"/>
      <x:c r="B18" s="3"/>
      <x:c r="C18" s="3"/>
      <x:c r="D18" s="3"/>
      <x:c r="E18" s="3"/>
      <x:c r="F18" s="3"/>
      <x:c r="G18" s="3"/>
      <x:c r="H18" s="3"/>
    </x:row>
    <x:row r="19" ht="28" customHeight="1">
      <x:c r="A19" s="3"/>
      <x:c r="B19" s="3"/>
      <x:c r="C19" s="3"/>
      <x:c r="D19" s="3"/>
      <x:c r="E19" s="3"/>
      <x:c r="F19" s="3"/>
      <x:c r="G19" s="3"/>
      <x:c r="H19" s="3"/>
    </x:row>
    <x:row r="20" ht="28" customHeight="1">
      <x:c r="A20" s="3"/>
      <x:c r="B20" s="3"/>
      <x:c r="C20" s="3"/>
      <x:c r="D20" s="3"/>
      <x:c r="E20" s="3"/>
      <x:c r="F20" s="3"/>
      <x:c r="G20" s="3"/>
      <x:c r="H20" s="3"/>
    </x:row>
  </x:sheetData>
  <x:pageMargins left="0.7" right="0.7" top="0.75" bottom="0.75" header="0.3" footer="0.3"/>
</x:worksheet>
</file>